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42" i="1" l="1"/>
  <c r="I41" i="1"/>
  <c r="B21" i="2" l="1"/>
  <c r="B18" i="2"/>
  <c r="H41" i="1" l="1"/>
  <c r="H42" i="1" s="1"/>
  <c r="G41" i="1"/>
  <c r="G42" i="1" s="1"/>
</calcChain>
</file>

<file path=xl/sharedStrings.xml><?xml version="1.0" encoding="utf-8"?>
<sst xmlns="http://schemas.openxmlformats.org/spreadsheetml/2006/main" count="126" uniqueCount="77">
  <si>
    <t>姓名</t>
    <phoneticPr fontId="2" type="noConversion"/>
  </si>
  <si>
    <t>同意</t>
    <phoneticPr fontId="2" type="noConversion"/>
  </si>
  <si>
    <t>不同意</t>
    <phoneticPr fontId="2" type="noConversion"/>
  </si>
  <si>
    <t>弃权</t>
    <phoneticPr fontId="2" type="noConversion"/>
  </si>
  <si>
    <t>投票方式</t>
    <phoneticPr fontId="2" type="noConversion"/>
  </si>
  <si>
    <t>冯春艺</t>
    <phoneticPr fontId="4" type="noConversion"/>
  </si>
  <si>
    <t>鹏盈10号私募投资基金投票结果汇总</t>
    <phoneticPr fontId="2" type="noConversion"/>
  </si>
  <si>
    <t>基金份额</t>
    <phoneticPr fontId="2" type="noConversion"/>
  </si>
  <si>
    <t>杨永</t>
    <phoneticPr fontId="4" type="noConversion"/>
  </si>
  <si>
    <t>山东爱书人教育软件有限公司</t>
    <phoneticPr fontId="4" type="noConversion"/>
  </si>
  <si>
    <t>吕福泉</t>
    <phoneticPr fontId="4" type="noConversion"/>
  </si>
  <si>
    <t>陆天瑜</t>
    <phoneticPr fontId="4" type="noConversion"/>
  </si>
  <si>
    <t>沈良</t>
    <phoneticPr fontId="4" type="noConversion"/>
  </si>
  <si>
    <t>殷实</t>
    <phoneticPr fontId="4" type="noConversion"/>
  </si>
  <si>
    <t>秦发宽</t>
    <phoneticPr fontId="4" type="noConversion"/>
  </si>
  <si>
    <t>张玮</t>
    <phoneticPr fontId="4" type="noConversion"/>
  </si>
  <si>
    <t>张敏芳</t>
    <phoneticPr fontId="4" type="noConversion"/>
  </si>
  <si>
    <t>张玉成</t>
    <phoneticPr fontId="4" type="noConversion"/>
  </si>
  <si>
    <t>许聆雨</t>
    <phoneticPr fontId="4" type="noConversion"/>
  </si>
  <si>
    <t>马理</t>
    <phoneticPr fontId="4" type="noConversion"/>
  </si>
  <si>
    <t>√</t>
    <phoneticPr fontId="2" type="noConversion"/>
  </si>
  <si>
    <t>电话</t>
    <phoneticPr fontId="2" type="noConversion"/>
  </si>
  <si>
    <t>微信</t>
    <phoneticPr fontId="2" type="noConversion"/>
  </si>
  <si>
    <t>微信</t>
    <phoneticPr fontId="2" type="noConversion"/>
  </si>
  <si>
    <t>★</t>
    <phoneticPr fontId="2" type="noConversion"/>
  </si>
  <si>
    <t>邮件</t>
    <phoneticPr fontId="2" type="noConversion"/>
  </si>
  <si>
    <t>短信</t>
    <phoneticPr fontId="2" type="noConversion"/>
  </si>
  <si>
    <t>微信</t>
    <phoneticPr fontId="2" type="noConversion"/>
  </si>
  <si>
    <t>短信</t>
    <phoneticPr fontId="2" type="noConversion"/>
  </si>
  <si>
    <t>微信</t>
    <phoneticPr fontId="2" type="noConversion"/>
  </si>
  <si>
    <t>邮件</t>
    <phoneticPr fontId="2" type="noConversion"/>
  </si>
  <si>
    <t>电话</t>
    <phoneticPr fontId="2" type="noConversion"/>
  </si>
  <si>
    <t>同意份额</t>
    <phoneticPr fontId="2" type="noConversion"/>
  </si>
  <si>
    <t>不同意份额</t>
    <phoneticPr fontId="2" type="noConversion"/>
  </si>
  <si>
    <t>微信</t>
    <phoneticPr fontId="2" type="noConversion"/>
  </si>
  <si>
    <t>合计</t>
    <phoneticPr fontId="2" type="noConversion"/>
  </si>
  <si>
    <t>占比</t>
    <phoneticPr fontId="2" type="noConversion"/>
  </si>
  <si>
    <t>弃权份额</t>
    <phoneticPr fontId="2" type="noConversion"/>
  </si>
  <si>
    <t>冯*艺</t>
    <phoneticPr fontId="4" type="noConversion"/>
  </si>
  <si>
    <t>方*桂</t>
    <phoneticPr fontId="4" type="noConversion"/>
  </si>
  <si>
    <t>阳*美</t>
    <phoneticPr fontId="4" type="noConversion"/>
  </si>
  <si>
    <t>戴*平</t>
    <phoneticPr fontId="4" type="noConversion"/>
  </si>
  <si>
    <t>蒋*麟</t>
    <phoneticPr fontId="4" type="noConversion"/>
  </si>
  <si>
    <t>吕*泉</t>
    <phoneticPr fontId="4" type="noConversion"/>
  </si>
  <si>
    <t>陆*瑜</t>
    <phoneticPr fontId="4" type="noConversion"/>
  </si>
  <si>
    <t>莫*冰</t>
    <phoneticPr fontId="4" type="noConversion"/>
  </si>
  <si>
    <t>王*安</t>
    <phoneticPr fontId="4" type="noConversion"/>
  </si>
  <si>
    <t>孙*伟</t>
    <phoneticPr fontId="4" type="noConversion"/>
  </si>
  <si>
    <t>周*初</t>
    <phoneticPr fontId="4" type="noConversion"/>
  </si>
  <si>
    <t>秦*宽</t>
    <phoneticPr fontId="4" type="noConversion"/>
  </si>
  <si>
    <t>陈*官</t>
    <phoneticPr fontId="4" type="noConversion"/>
  </si>
  <si>
    <t>张*芳</t>
    <phoneticPr fontId="4" type="noConversion"/>
  </si>
  <si>
    <t>王*芳</t>
    <phoneticPr fontId="4" type="noConversion"/>
  </si>
  <si>
    <t>刘*元</t>
    <phoneticPr fontId="4" type="noConversion"/>
  </si>
  <si>
    <t>陈*锋</t>
    <phoneticPr fontId="4" type="noConversion"/>
  </si>
  <si>
    <t>张*成</t>
    <phoneticPr fontId="4" type="noConversion"/>
  </si>
  <si>
    <t>许*雨</t>
    <phoneticPr fontId="4" type="noConversion"/>
  </si>
  <si>
    <t>杨*东</t>
    <phoneticPr fontId="4" type="noConversion"/>
  </si>
  <si>
    <t>胡*平</t>
    <phoneticPr fontId="4" type="noConversion"/>
  </si>
  <si>
    <t>余*莉</t>
    <phoneticPr fontId="4" type="noConversion"/>
  </si>
  <si>
    <t>魏*梅</t>
    <phoneticPr fontId="4" type="noConversion"/>
  </si>
  <si>
    <t>说明：为保护个人隐私，三字姓名中间字以“*”号代替，两字姓名姓氏以“*”代替。</t>
    <phoneticPr fontId="2" type="noConversion"/>
  </si>
  <si>
    <t>*永</t>
    <phoneticPr fontId="4" type="noConversion"/>
  </si>
  <si>
    <t>*衍</t>
    <phoneticPr fontId="4" type="noConversion"/>
  </si>
  <si>
    <t>*兵</t>
    <phoneticPr fontId="4" type="noConversion"/>
  </si>
  <si>
    <t>*良</t>
    <phoneticPr fontId="4" type="noConversion"/>
  </si>
  <si>
    <t>*红</t>
    <phoneticPr fontId="4" type="noConversion"/>
  </si>
  <si>
    <t>*实</t>
    <phoneticPr fontId="4" type="noConversion"/>
  </si>
  <si>
    <t>*玮</t>
    <phoneticPr fontId="4" type="noConversion"/>
  </si>
  <si>
    <t>万*新</t>
    <phoneticPr fontId="4" type="noConversion"/>
  </si>
  <si>
    <t>*理</t>
    <phoneticPr fontId="4" type="noConversion"/>
  </si>
  <si>
    <t>*俊</t>
    <phoneticPr fontId="4" type="noConversion"/>
  </si>
  <si>
    <t>*伟</t>
    <phoneticPr fontId="4" type="noConversion"/>
  </si>
  <si>
    <t>*勤</t>
    <phoneticPr fontId="4" type="noConversion"/>
  </si>
  <si>
    <t>*艳</t>
    <phoneticPr fontId="4" type="noConversion"/>
  </si>
  <si>
    <t>山东***教育软件有限公司</t>
    <phoneticPr fontId="4" type="noConversion"/>
  </si>
  <si>
    <t>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</si>
</sst>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_ * #,##0.0000_ ;_ * \-#,##0.0000_ ;_ * &quot;-&quot;??_ ;_ @_ "/>
  </numFmts>
  <fonts count="10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Tahoma"/>
      <family val="2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1"/>
      <color theme="1"/>
      <name val="宋体"/>
      <family val="3"/>
      <charset val="134"/>
    </font>
    <font>
      <sz val="10"/>
      <name val="宋体"/>
      <family val="2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0" fillId="0" borderId="1" xfId="0" applyBorder="1"/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 applyProtection="1">
      <alignment vertical="center"/>
    </xf>
    <xf numFmtId="43" fontId="5" fillId="0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43" fontId="3" fillId="0" borderId="1" xfId="1" applyFont="1" applyFill="1" applyBorder="1" applyAlignment="1" applyProtection="1">
      <alignment vertical="center"/>
    </xf>
    <xf numFmtId="43" fontId="6" fillId="0" borderId="1" xfId="1" applyFont="1" applyBorder="1" applyAlignment="1"/>
    <xf numFmtId="43" fontId="0" fillId="0" borderId="0" xfId="0" applyNumberFormat="1"/>
    <xf numFmtId="176" fontId="0" fillId="0" borderId="0" xfId="0" applyNumberFormat="1"/>
    <xf numFmtId="0" fontId="0" fillId="0" borderId="1" xfId="0" applyFill="1" applyBorder="1"/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/>
    <xf numFmtId="43" fontId="8" fillId="0" borderId="1" xfId="1" applyFont="1" applyFill="1" applyBorder="1" applyAlignment="1" applyProtection="1">
      <alignment vertical="center"/>
    </xf>
    <xf numFmtId="43" fontId="6" fillId="0" borderId="1" xfId="1" applyFont="1" applyFill="1" applyBorder="1" applyAlignment="1"/>
    <xf numFmtId="0" fontId="6" fillId="0" borderId="1" xfId="0" applyFont="1" applyFill="1" applyBorder="1"/>
    <xf numFmtId="4" fontId="8" fillId="0" borderId="1" xfId="0" applyNumberFormat="1" applyFont="1" applyFill="1" applyBorder="1" applyAlignment="1" applyProtection="1">
      <alignment vertical="center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/>
    <xf numFmtId="43" fontId="6" fillId="0" borderId="1" xfId="1" applyFont="1" applyFill="1" applyBorder="1" applyAlignment="1">
      <alignment horizontal="center" vertical="center"/>
    </xf>
    <xf numFmtId="10" fontId="6" fillId="0" borderId="1" xfId="0" applyNumberFormat="1" applyFont="1" applyBorder="1"/>
    <xf numFmtId="0" fontId="9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0" fontId="0" fillId="0" borderId="0" xfId="0" applyNumberFormat="1"/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19" workbookViewId="0">
      <selection activeCell="K13" sqref="K13"/>
    </sheetView>
  </sheetViews>
  <sheetFormatPr defaultRowHeight="13.5" x14ac:dyDescent="0.15"/>
  <cols>
    <col min="1" max="1" width="25.375" customWidth="1"/>
    <col min="2" max="2" width="21.25" customWidth="1"/>
    <col min="7" max="8" width="13.75" customWidth="1"/>
    <col min="9" max="9" width="16.75" customWidth="1"/>
  </cols>
  <sheetData>
    <row r="1" spans="1:11" ht="21.75" customHeight="1" x14ac:dyDescent="0.15">
      <c r="A1" s="21" t="s">
        <v>6</v>
      </c>
      <c r="B1" s="21"/>
      <c r="C1" s="21"/>
      <c r="D1" s="21"/>
      <c r="E1" s="21"/>
      <c r="F1" s="21"/>
      <c r="G1" s="21"/>
      <c r="H1" s="21"/>
      <c r="I1" s="21"/>
    </row>
    <row r="2" spans="1:11" x14ac:dyDescent="0.15">
      <c r="A2" s="5" t="s">
        <v>0</v>
      </c>
      <c r="B2" s="5" t="s">
        <v>7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32</v>
      </c>
      <c r="H2" s="5" t="s">
        <v>33</v>
      </c>
      <c r="I2" s="5" t="s">
        <v>37</v>
      </c>
    </row>
    <row r="3" spans="1:11" x14ac:dyDescent="0.15">
      <c r="A3" s="2" t="s">
        <v>38</v>
      </c>
      <c r="B3" s="3">
        <v>1000000</v>
      </c>
      <c r="C3" s="10"/>
      <c r="D3" s="10"/>
      <c r="E3" s="11" t="s">
        <v>76</v>
      </c>
      <c r="F3" s="10"/>
      <c r="G3" s="10"/>
      <c r="H3" s="10"/>
      <c r="I3" s="3">
        <v>1000000</v>
      </c>
    </row>
    <row r="4" spans="1:11" x14ac:dyDescent="0.15">
      <c r="A4" s="2" t="s">
        <v>62</v>
      </c>
      <c r="B4" s="3">
        <v>1000000</v>
      </c>
      <c r="C4" s="10"/>
      <c r="D4" s="10"/>
      <c r="E4" s="11" t="s">
        <v>76</v>
      </c>
      <c r="F4" s="10"/>
      <c r="G4" s="10"/>
      <c r="H4" s="10"/>
      <c r="I4" s="3">
        <v>1000000</v>
      </c>
    </row>
    <row r="5" spans="1:11" x14ac:dyDescent="0.15">
      <c r="A5" s="2" t="s">
        <v>39</v>
      </c>
      <c r="B5" s="3">
        <v>1300000</v>
      </c>
      <c r="C5" s="11" t="s">
        <v>20</v>
      </c>
      <c r="D5" s="10"/>
      <c r="E5" s="17"/>
      <c r="F5" s="12" t="s">
        <v>22</v>
      </c>
      <c r="G5" s="13">
        <v>1300000</v>
      </c>
      <c r="H5" s="10"/>
      <c r="I5" s="1"/>
    </row>
    <row r="6" spans="1:11" x14ac:dyDescent="0.15">
      <c r="A6" s="2" t="s">
        <v>40</v>
      </c>
      <c r="B6" s="3">
        <v>1000000</v>
      </c>
      <c r="C6" s="11" t="s">
        <v>20</v>
      </c>
      <c r="D6" s="10"/>
      <c r="E6" s="17"/>
      <c r="F6" s="12" t="s">
        <v>22</v>
      </c>
      <c r="G6" s="14">
        <v>1000000</v>
      </c>
      <c r="H6" s="15"/>
      <c r="I6" s="1"/>
    </row>
    <row r="7" spans="1:11" x14ac:dyDescent="0.15">
      <c r="A7" s="2" t="s">
        <v>41</v>
      </c>
      <c r="B7" s="3">
        <v>2000000</v>
      </c>
      <c r="C7" s="10"/>
      <c r="D7" s="11" t="s">
        <v>24</v>
      </c>
      <c r="E7" s="17"/>
      <c r="F7" s="12" t="s">
        <v>25</v>
      </c>
      <c r="G7" s="14"/>
      <c r="H7" s="16">
        <v>2000000</v>
      </c>
      <c r="I7" s="1"/>
    </row>
    <row r="8" spans="1:11" ht="16.5" customHeight="1" x14ac:dyDescent="0.15">
      <c r="A8" s="2" t="s">
        <v>75</v>
      </c>
      <c r="B8" s="3">
        <v>3000000</v>
      </c>
      <c r="C8" s="10"/>
      <c r="D8" s="10"/>
      <c r="E8" s="11" t="s">
        <v>76</v>
      </c>
      <c r="F8" s="10"/>
      <c r="G8" s="14"/>
      <c r="H8" s="15"/>
      <c r="I8" s="3">
        <v>3000000</v>
      </c>
    </row>
    <row r="9" spans="1:11" x14ac:dyDescent="0.15">
      <c r="A9" s="2" t="s">
        <v>63</v>
      </c>
      <c r="B9" s="3">
        <v>1000000</v>
      </c>
      <c r="C9" s="11" t="s">
        <v>20</v>
      </c>
      <c r="D9" s="10"/>
      <c r="E9" s="17"/>
      <c r="F9" s="15" t="s">
        <v>26</v>
      </c>
      <c r="G9" s="13">
        <v>1000000</v>
      </c>
      <c r="H9" s="15"/>
      <c r="I9" s="1"/>
    </row>
    <row r="10" spans="1:11" x14ac:dyDescent="0.15">
      <c r="A10" s="2" t="s">
        <v>42</v>
      </c>
      <c r="B10" s="3">
        <v>5000000</v>
      </c>
      <c r="C10" s="11" t="s">
        <v>20</v>
      </c>
      <c r="D10" s="10"/>
      <c r="E10" s="17"/>
      <c r="F10" s="12" t="s">
        <v>26</v>
      </c>
      <c r="G10" s="13">
        <v>5000000</v>
      </c>
      <c r="H10" s="15"/>
      <c r="I10" s="1"/>
    </row>
    <row r="11" spans="1:11" x14ac:dyDescent="0.15">
      <c r="A11" s="2" t="s">
        <v>43</v>
      </c>
      <c r="B11" s="3">
        <v>2000000</v>
      </c>
      <c r="C11" s="10"/>
      <c r="D11" s="10"/>
      <c r="E11" s="11" t="s">
        <v>76</v>
      </c>
      <c r="F11" s="12"/>
      <c r="G11" s="14"/>
      <c r="H11" s="15"/>
      <c r="I11" s="3">
        <v>2000000</v>
      </c>
    </row>
    <row r="12" spans="1:11" x14ac:dyDescent="0.15">
      <c r="A12" s="2" t="s">
        <v>44</v>
      </c>
      <c r="B12" s="3">
        <v>1000000</v>
      </c>
      <c r="C12" s="10"/>
      <c r="D12" s="10"/>
      <c r="E12" s="11" t="s">
        <v>76</v>
      </c>
      <c r="F12" s="12"/>
      <c r="G12" s="14"/>
      <c r="H12" s="15"/>
      <c r="I12" s="3">
        <v>1000000</v>
      </c>
    </row>
    <row r="13" spans="1:11" x14ac:dyDescent="0.15">
      <c r="A13" s="2" t="s">
        <v>45</v>
      </c>
      <c r="B13" s="3">
        <v>6000000</v>
      </c>
      <c r="C13" s="11" t="s">
        <v>20</v>
      </c>
      <c r="D13" s="10"/>
      <c r="E13" s="17"/>
      <c r="F13" s="12" t="s">
        <v>31</v>
      </c>
      <c r="G13" s="13">
        <v>6000000</v>
      </c>
      <c r="H13" s="15"/>
      <c r="I13" s="1"/>
      <c r="K13" s="24"/>
    </row>
    <row r="14" spans="1:11" x14ac:dyDescent="0.15">
      <c r="A14" s="2" t="s">
        <v>64</v>
      </c>
      <c r="B14" s="4">
        <v>1000000</v>
      </c>
      <c r="C14" s="11" t="s">
        <v>20</v>
      </c>
      <c r="D14" s="10"/>
      <c r="E14" s="17"/>
      <c r="F14" s="12" t="s">
        <v>34</v>
      </c>
      <c r="G14" s="14">
        <v>1000000</v>
      </c>
      <c r="H14" s="15"/>
      <c r="I14" s="1"/>
    </row>
    <row r="15" spans="1:11" x14ac:dyDescent="0.15">
      <c r="A15" s="2" t="s">
        <v>65</v>
      </c>
      <c r="B15" s="4">
        <v>4000000</v>
      </c>
      <c r="C15" s="17"/>
      <c r="D15" s="10"/>
      <c r="E15" s="11" t="s">
        <v>76</v>
      </c>
      <c r="F15" s="12"/>
      <c r="G15" s="15"/>
      <c r="H15" s="15"/>
      <c r="I15" s="4">
        <v>4000000</v>
      </c>
    </row>
    <row r="16" spans="1:11" x14ac:dyDescent="0.15">
      <c r="A16" s="2" t="s">
        <v>46</v>
      </c>
      <c r="B16" s="4">
        <v>1000000</v>
      </c>
      <c r="C16" s="11" t="s">
        <v>20</v>
      </c>
      <c r="D16" s="10"/>
      <c r="E16" s="17"/>
      <c r="F16" s="12" t="s">
        <v>25</v>
      </c>
      <c r="G16" s="14">
        <v>1000000</v>
      </c>
      <c r="H16" s="15"/>
      <c r="I16" s="1"/>
    </row>
    <row r="17" spans="1:9" x14ac:dyDescent="0.15">
      <c r="A17" s="2" t="s">
        <v>47</v>
      </c>
      <c r="B17" s="4">
        <v>11000000</v>
      </c>
      <c r="C17" s="11" t="s">
        <v>20</v>
      </c>
      <c r="D17" s="18"/>
      <c r="E17" s="17"/>
      <c r="F17" s="12" t="s">
        <v>21</v>
      </c>
      <c r="G17" s="19">
        <v>11000000</v>
      </c>
      <c r="H17" s="15"/>
      <c r="I17" s="1"/>
    </row>
    <row r="18" spans="1:9" x14ac:dyDescent="0.15">
      <c r="A18" s="2" t="s">
        <v>66</v>
      </c>
      <c r="B18" s="4">
        <v>3000000</v>
      </c>
      <c r="C18" s="11" t="s">
        <v>20</v>
      </c>
      <c r="D18" s="10"/>
      <c r="E18" s="17"/>
      <c r="F18" s="12" t="s">
        <v>28</v>
      </c>
      <c r="G18" s="19">
        <v>3000000</v>
      </c>
      <c r="H18" s="15"/>
      <c r="I18" s="1"/>
    </row>
    <row r="19" spans="1:9" x14ac:dyDescent="0.15">
      <c r="A19" s="2" t="s">
        <v>48</v>
      </c>
      <c r="B19" s="4">
        <v>1300000</v>
      </c>
      <c r="C19" s="11" t="s">
        <v>20</v>
      </c>
      <c r="D19" s="10"/>
      <c r="E19" s="17"/>
      <c r="F19" s="12" t="s">
        <v>30</v>
      </c>
      <c r="G19" s="19">
        <v>1300000</v>
      </c>
      <c r="H19" s="15"/>
      <c r="I19" s="1"/>
    </row>
    <row r="20" spans="1:9" x14ac:dyDescent="0.15">
      <c r="A20" s="2" t="s">
        <v>67</v>
      </c>
      <c r="B20" s="4">
        <v>1000000</v>
      </c>
      <c r="C20" s="17"/>
      <c r="D20" s="10"/>
      <c r="E20" s="11" t="s">
        <v>76</v>
      </c>
      <c r="F20" s="12"/>
      <c r="G20" s="15"/>
      <c r="H20" s="15"/>
      <c r="I20" s="4">
        <v>1000000</v>
      </c>
    </row>
    <row r="21" spans="1:9" x14ac:dyDescent="0.15">
      <c r="A21" s="2" t="s">
        <v>49</v>
      </c>
      <c r="B21" s="4">
        <v>1000000</v>
      </c>
      <c r="C21" s="17"/>
      <c r="D21" s="10"/>
      <c r="E21" s="11" t="s">
        <v>76</v>
      </c>
      <c r="F21" s="12"/>
      <c r="G21" s="15"/>
      <c r="H21" s="15"/>
      <c r="I21" s="4">
        <v>1000000</v>
      </c>
    </row>
    <row r="22" spans="1:9" x14ac:dyDescent="0.15">
      <c r="A22" s="2" t="s">
        <v>68</v>
      </c>
      <c r="B22" s="4">
        <v>3000000</v>
      </c>
      <c r="C22" s="17"/>
      <c r="D22" s="10"/>
      <c r="E22" s="11" t="s">
        <v>76</v>
      </c>
      <c r="F22" s="12"/>
      <c r="G22" s="15"/>
      <c r="H22" s="15"/>
      <c r="I22" s="4">
        <v>3000000</v>
      </c>
    </row>
    <row r="23" spans="1:9" x14ac:dyDescent="0.15">
      <c r="A23" s="2" t="s">
        <v>50</v>
      </c>
      <c r="B23" s="4">
        <v>1000000</v>
      </c>
      <c r="C23" s="11" t="s">
        <v>20</v>
      </c>
      <c r="D23" s="18"/>
      <c r="E23" s="17"/>
      <c r="F23" s="12" t="s">
        <v>22</v>
      </c>
      <c r="G23" s="19">
        <v>1000000</v>
      </c>
      <c r="H23" s="15"/>
      <c r="I23" s="1"/>
    </row>
    <row r="24" spans="1:9" x14ac:dyDescent="0.15">
      <c r="A24" s="2" t="s">
        <v>51</v>
      </c>
      <c r="B24" s="4">
        <v>1000000</v>
      </c>
      <c r="C24" s="17"/>
      <c r="D24" s="10"/>
      <c r="E24" s="11" t="s">
        <v>76</v>
      </c>
      <c r="F24" s="12"/>
      <c r="G24" s="15"/>
      <c r="H24" s="15"/>
      <c r="I24" s="4">
        <v>1000000</v>
      </c>
    </row>
    <row r="25" spans="1:9" x14ac:dyDescent="0.15">
      <c r="A25" s="2" t="s">
        <v>52</v>
      </c>
      <c r="B25" s="4">
        <v>3200000</v>
      </c>
      <c r="C25" s="11" t="s">
        <v>20</v>
      </c>
      <c r="D25" s="10"/>
      <c r="E25" s="17"/>
      <c r="F25" s="12" t="s">
        <v>25</v>
      </c>
      <c r="G25" s="19">
        <v>3200000</v>
      </c>
      <c r="H25" s="15"/>
      <c r="I25" s="1"/>
    </row>
    <row r="26" spans="1:9" x14ac:dyDescent="0.15">
      <c r="A26" s="2" t="s">
        <v>53</v>
      </c>
      <c r="B26" s="4">
        <v>1000000</v>
      </c>
      <c r="C26" s="11" t="s">
        <v>20</v>
      </c>
      <c r="D26" s="18"/>
      <c r="E26" s="17"/>
      <c r="F26" s="12" t="s">
        <v>21</v>
      </c>
      <c r="G26" s="19">
        <v>1000000</v>
      </c>
      <c r="H26" s="15"/>
      <c r="I26" s="1"/>
    </row>
    <row r="27" spans="1:9" x14ac:dyDescent="0.15">
      <c r="A27" s="2" t="s">
        <v>69</v>
      </c>
      <c r="B27" s="4">
        <v>1000000</v>
      </c>
      <c r="C27" s="11" t="s">
        <v>20</v>
      </c>
      <c r="D27" s="10"/>
      <c r="E27" s="17"/>
      <c r="F27" s="12" t="s">
        <v>30</v>
      </c>
      <c r="G27" s="19">
        <v>1000000</v>
      </c>
      <c r="H27" s="15"/>
      <c r="I27" s="1"/>
    </row>
    <row r="28" spans="1:9" x14ac:dyDescent="0.15">
      <c r="A28" s="2" t="s">
        <v>54</v>
      </c>
      <c r="B28" s="4">
        <v>1600000</v>
      </c>
      <c r="C28" s="10"/>
      <c r="D28" s="11" t="s">
        <v>24</v>
      </c>
      <c r="E28" s="17"/>
      <c r="F28" s="12" t="s">
        <v>25</v>
      </c>
      <c r="G28" s="15"/>
      <c r="H28" s="19">
        <v>1600000</v>
      </c>
      <c r="I28" s="1"/>
    </row>
    <row r="29" spans="1:9" x14ac:dyDescent="0.15">
      <c r="A29" s="2" t="s">
        <v>55</v>
      </c>
      <c r="B29" s="4">
        <v>3000000</v>
      </c>
      <c r="C29" s="10"/>
      <c r="D29" s="10"/>
      <c r="E29" s="11" t="s">
        <v>76</v>
      </c>
      <c r="F29" s="12"/>
      <c r="G29" s="15"/>
      <c r="H29" s="15"/>
      <c r="I29" s="4">
        <v>3000000</v>
      </c>
    </row>
    <row r="30" spans="1:9" x14ac:dyDescent="0.15">
      <c r="A30" s="2" t="s">
        <v>56</v>
      </c>
      <c r="B30" s="4">
        <v>1000000</v>
      </c>
      <c r="C30" s="10"/>
      <c r="D30" s="10"/>
      <c r="E30" s="11" t="s">
        <v>76</v>
      </c>
      <c r="F30" s="12"/>
      <c r="G30" s="15"/>
      <c r="H30" s="15"/>
      <c r="I30" s="4">
        <v>1000000</v>
      </c>
    </row>
    <row r="31" spans="1:9" x14ac:dyDescent="0.15">
      <c r="A31" s="2" t="s">
        <v>57</v>
      </c>
      <c r="B31" s="4">
        <v>1000000</v>
      </c>
      <c r="C31" s="11" t="s">
        <v>20</v>
      </c>
      <c r="D31" s="10"/>
      <c r="E31" s="17"/>
      <c r="F31" s="12" t="s">
        <v>29</v>
      </c>
      <c r="G31" s="19">
        <v>1000000</v>
      </c>
      <c r="H31" s="15"/>
      <c r="I31" s="1"/>
    </row>
    <row r="32" spans="1:9" x14ac:dyDescent="0.15">
      <c r="A32" s="2" t="s">
        <v>70</v>
      </c>
      <c r="B32" s="4">
        <v>1000000</v>
      </c>
      <c r="C32" s="10"/>
      <c r="D32" s="10"/>
      <c r="E32" s="11" t="s">
        <v>76</v>
      </c>
      <c r="F32" s="12"/>
      <c r="G32" s="15"/>
      <c r="H32" s="15"/>
      <c r="I32" s="4">
        <v>1000000</v>
      </c>
    </row>
    <row r="33" spans="1:9" x14ac:dyDescent="0.15">
      <c r="A33" s="2" t="s">
        <v>58</v>
      </c>
      <c r="B33" s="4">
        <v>1000000</v>
      </c>
      <c r="C33" s="10"/>
      <c r="D33" s="11" t="s">
        <v>24</v>
      </c>
      <c r="E33" s="17"/>
      <c r="F33" s="12" t="s">
        <v>25</v>
      </c>
      <c r="G33" s="15"/>
      <c r="H33" s="19">
        <v>1000000</v>
      </c>
      <c r="I33" s="1"/>
    </row>
    <row r="34" spans="1:9" x14ac:dyDescent="0.15">
      <c r="A34" s="2" t="s">
        <v>59</v>
      </c>
      <c r="B34" s="4">
        <v>1000000</v>
      </c>
      <c r="C34" s="11" t="s">
        <v>20</v>
      </c>
      <c r="D34" s="10"/>
      <c r="E34" s="17"/>
      <c r="F34" s="12" t="s">
        <v>28</v>
      </c>
      <c r="G34" s="19">
        <v>1000000</v>
      </c>
      <c r="H34" s="15"/>
      <c r="I34" s="1"/>
    </row>
    <row r="35" spans="1:9" x14ac:dyDescent="0.15">
      <c r="A35" s="2" t="s">
        <v>71</v>
      </c>
      <c r="B35" s="4">
        <v>1000000</v>
      </c>
      <c r="C35" s="11" t="s">
        <v>20</v>
      </c>
      <c r="D35" s="10"/>
      <c r="E35" s="17"/>
      <c r="F35" s="12" t="s">
        <v>27</v>
      </c>
      <c r="G35" s="19">
        <v>1000000</v>
      </c>
      <c r="H35" s="15"/>
      <c r="I35" s="1"/>
    </row>
    <row r="36" spans="1:9" x14ac:dyDescent="0.15">
      <c r="A36" s="2" t="s">
        <v>72</v>
      </c>
      <c r="B36" s="4">
        <v>3900000</v>
      </c>
      <c r="C36" s="11" t="s">
        <v>20</v>
      </c>
      <c r="D36" s="10"/>
      <c r="E36" s="17"/>
      <c r="F36" s="12" t="s">
        <v>22</v>
      </c>
      <c r="G36" s="14">
        <v>3900000</v>
      </c>
      <c r="H36" s="15"/>
      <c r="I36" s="1"/>
    </row>
    <row r="37" spans="1:9" x14ac:dyDescent="0.15">
      <c r="A37" s="2" t="s">
        <v>60</v>
      </c>
      <c r="B37" s="4">
        <v>2400000</v>
      </c>
      <c r="C37" s="11" t="s">
        <v>20</v>
      </c>
      <c r="D37" s="10"/>
      <c r="E37" s="17"/>
      <c r="F37" s="12" t="s">
        <v>22</v>
      </c>
      <c r="G37" s="14">
        <v>2400000</v>
      </c>
      <c r="H37" s="15"/>
      <c r="I37" s="1"/>
    </row>
    <row r="38" spans="1:9" x14ac:dyDescent="0.15">
      <c r="A38" s="2" t="s">
        <v>73</v>
      </c>
      <c r="B38" s="4">
        <v>1000000</v>
      </c>
      <c r="C38" s="10"/>
      <c r="D38" s="11" t="s">
        <v>24</v>
      </c>
      <c r="E38" s="17"/>
      <c r="F38" s="12" t="s">
        <v>23</v>
      </c>
      <c r="G38" s="19"/>
      <c r="H38" s="19">
        <v>1000000</v>
      </c>
      <c r="I38" s="1"/>
    </row>
    <row r="39" spans="1:9" x14ac:dyDescent="0.15">
      <c r="A39" s="2" t="s">
        <v>74</v>
      </c>
      <c r="B39" s="4">
        <v>3000000</v>
      </c>
      <c r="C39" s="11" t="s">
        <v>20</v>
      </c>
      <c r="D39" s="10"/>
      <c r="E39" s="17"/>
      <c r="F39" s="12" t="s">
        <v>22</v>
      </c>
      <c r="G39" s="14">
        <v>3000000</v>
      </c>
      <c r="H39" s="10"/>
      <c r="I39" s="1"/>
    </row>
    <row r="40" spans="1:9" x14ac:dyDescent="0.15">
      <c r="A40" s="2"/>
      <c r="B40" s="4"/>
      <c r="C40" s="11"/>
      <c r="D40" s="10"/>
      <c r="E40" s="17"/>
      <c r="F40" s="12"/>
      <c r="G40" s="14"/>
      <c r="H40" s="10"/>
      <c r="I40" s="1"/>
    </row>
    <row r="41" spans="1:9" x14ac:dyDescent="0.15">
      <c r="A41" s="2" t="s">
        <v>35</v>
      </c>
      <c r="B41" s="1"/>
      <c r="C41" s="1"/>
      <c r="D41" s="1"/>
      <c r="E41" s="1"/>
      <c r="F41" s="1"/>
      <c r="G41" s="7">
        <f>SUM(G3:G39)</f>
        <v>50100000</v>
      </c>
      <c r="H41" s="7">
        <f>SUM(H3:H39)</f>
        <v>5600000</v>
      </c>
      <c r="I41" s="7">
        <f>SUM(I3:I39)</f>
        <v>23000000</v>
      </c>
    </row>
    <row r="42" spans="1:9" x14ac:dyDescent="0.15">
      <c r="A42" s="2" t="s">
        <v>36</v>
      </c>
      <c r="B42" s="1"/>
      <c r="C42" s="1"/>
      <c r="D42" s="1"/>
      <c r="E42" s="1"/>
      <c r="F42" s="1"/>
      <c r="G42" s="20">
        <f>G41/78700000</f>
        <v>0.63659466327827197</v>
      </c>
      <c r="H42" s="20">
        <f>H41/78700000</f>
        <v>7.1156289707750953E-2</v>
      </c>
      <c r="I42" s="20">
        <f>I41/78700000</f>
        <v>0.29224904701397714</v>
      </c>
    </row>
    <row r="43" spans="1:9" x14ac:dyDescent="0.15">
      <c r="A43" s="22" t="s">
        <v>61</v>
      </c>
      <c r="B43" s="23"/>
      <c r="C43" s="23"/>
      <c r="D43" s="23"/>
      <c r="E43" s="23"/>
      <c r="F43" s="23"/>
      <c r="G43" s="23"/>
      <c r="H43" s="23"/>
      <c r="I43" s="23"/>
    </row>
  </sheetData>
  <mergeCells count="2">
    <mergeCell ref="A1:I1"/>
    <mergeCell ref="A43:I43"/>
  </mergeCells>
  <phoneticPr fontId="2" type="noConversion"/>
  <dataValidations count="1">
    <dataValidation allowBlank="1" showInputMessage="1" showErrorMessage="1" errorTitle="您输入的证件类型不存在" sqref="A25 A21:A22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21" sqref="B21"/>
    </sheetView>
  </sheetViews>
  <sheetFormatPr defaultRowHeight="13.5" x14ac:dyDescent="0.15"/>
  <cols>
    <col min="1" max="1" width="19.125" customWidth="1"/>
    <col min="2" max="2" width="16.625" customWidth="1"/>
  </cols>
  <sheetData>
    <row r="1" spans="1:2" x14ac:dyDescent="0.15">
      <c r="A1" s="5" t="s">
        <v>0</v>
      </c>
      <c r="B1" s="5" t="s">
        <v>7</v>
      </c>
    </row>
    <row r="2" spans="1:2" x14ac:dyDescent="0.15">
      <c r="A2" s="2" t="s">
        <v>5</v>
      </c>
      <c r="B2" s="6">
        <v>1000000</v>
      </c>
    </row>
    <row r="3" spans="1:2" x14ac:dyDescent="0.15">
      <c r="A3" s="2" t="s">
        <v>8</v>
      </c>
      <c r="B3" s="6">
        <v>1000000</v>
      </c>
    </row>
    <row r="4" spans="1:2" x14ac:dyDescent="0.15">
      <c r="A4" s="2" t="s">
        <v>9</v>
      </c>
      <c r="B4" s="6">
        <v>3000000</v>
      </c>
    </row>
    <row r="5" spans="1:2" x14ac:dyDescent="0.15">
      <c r="A5" s="2" t="s">
        <v>10</v>
      </c>
      <c r="B5" s="6">
        <v>2000000</v>
      </c>
    </row>
    <row r="6" spans="1:2" x14ac:dyDescent="0.15">
      <c r="A6" s="2" t="s">
        <v>11</v>
      </c>
      <c r="B6" s="6">
        <v>1000000</v>
      </c>
    </row>
    <row r="7" spans="1:2" x14ac:dyDescent="0.15">
      <c r="A7" s="2" t="s">
        <v>12</v>
      </c>
      <c r="B7" s="4">
        <v>4000000</v>
      </c>
    </row>
    <row r="8" spans="1:2" x14ac:dyDescent="0.15">
      <c r="A8" s="2" t="s">
        <v>13</v>
      </c>
      <c r="B8" s="4">
        <v>1000000</v>
      </c>
    </row>
    <row r="9" spans="1:2" x14ac:dyDescent="0.15">
      <c r="A9" s="2" t="s">
        <v>14</v>
      </c>
      <c r="B9" s="4">
        <v>1000000</v>
      </c>
    </row>
    <row r="10" spans="1:2" x14ac:dyDescent="0.15">
      <c r="A10" s="2" t="s">
        <v>15</v>
      </c>
      <c r="B10" s="4">
        <v>3000000</v>
      </c>
    </row>
    <row r="11" spans="1:2" x14ac:dyDescent="0.15">
      <c r="A11" s="2" t="s">
        <v>16</v>
      </c>
      <c r="B11" s="4">
        <v>1000000</v>
      </c>
    </row>
    <row r="12" spans="1:2" x14ac:dyDescent="0.15">
      <c r="A12" s="2" t="s">
        <v>17</v>
      </c>
      <c r="B12" s="4">
        <v>3000000</v>
      </c>
    </row>
    <row r="13" spans="1:2" x14ac:dyDescent="0.15">
      <c r="A13" s="2" t="s">
        <v>18</v>
      </c>
      <c r="B13" s="4">
        <v>1000000</v>
      </c>
    </row>
    <row r="14" spans="1:2" x14ac:dyDescent="0.15">
      <c r="A14" s="2" t="s">
        <v>19</v>
      </c>
      <c r="B14" s="4">
        <v>1000000</v>
      </c>
    </row>
    <row r="18" spans="2:2" x14ac:dyDescent="0.15">
      <c r="B18" s="8">
        <f>SUM(B2:B17)</f>
        <v>23000000</v>
      </c>
    </row>
    <row r="21" spans="2:2" x14ac:dyDescent="0.15">
      <c r="B21" s="9">
        <f>B18/78700000</f>
        <v>0.29224904701397714</v>
      </c>
    </row>
  </sheetData>
  <phoneticPr fontId="2" type="noConversion"/>
  <dataValidations count="1">
    <dataValidation allowBlank="1" showInputMessage="1" showErrorMessage="1" errorTitle="您输入的证件类型不存在" sqref="A9:A10"/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2021-03-13T23:32:41Z</dcterms:modified>
</cp:coreProperties>
</file>